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\9.ZO_BR_9_2025_serwis went. i klimatyzacji\"/>
    </mc:Choice>
  </mc:AlternateContent>
  <xr:revisionPtr revIDLastSave="0" documentId="13_ncr:1_{C0A6BE82-52C2-488B-83E1-CB2AEA91D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2" r:id="rId1"/>
  </sheets>
  <calcPr calcId="181029"/>
</workbook>
</file>

<file path=xl/calcChain.xml><?xml version="1.0" encoding="utf-8"?>
<calcChain xmlns="http://schemas.openxmlformats.org/spreadsheetml/2006/main">
  <c r="F50" i="2" l="1"/>
  <c r="H44" i="2"/>
  <c r="G44" i="2"/>
  <c r="E44" i="2"/>
  <c r="D44" i="2"/>
  <c r="A6" i="2"/>
  <c r="A8" i="2" s="1"/>
  <c r="A9" i="2" s="1"/>
  <c r="I44" i="2" l="1"/>
  <c r="A10" i="2"/>
  <c r="A11" i="2" s="1"/>
  <c r="A12" i="2" s="1"/>
  <c r="A13" i="2" s="1"/>
  <c r="A14" i="2" s="1"/>
  <c r="A15" i="2" s="1"/>
  <c r="A16" i="2" s="1"/>
  <c r="A17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F44" i="2"/>
</calcChain>
</file>

<file path=xl/sharedStrings.xml><?xml version="1.0" encoding="utf-8"?>
<sst xmlns="http://schemas.openxmlformats.org/spreadsheetml/2006/main" count="107" uniqueCount="68">
  <si>
    <t>Lp.</t>
  </si>
  <si>
    <t>Lokalizacja</t>
  </si>
  <si>
    <t>Marka / Typ</t>
  </si>
  <si>
    <t>SANYO / SAP CR184EHA /            SPLIT TYPE AIR CONDITIONER</t>
  </si>
  <si>
    <t>Oddział Dzienny</t>
  </si>
  <si>
    <t>AUX / TYPE ASW-H12B4/EFR1</t>
  </si>
  <si>
    <t>Admin. - Dz. Zamówień</t>
  </si>
  <si>
    <t>Administracja</t>
  </si>
  <si>
    <t>TOSHIBA / RAV-SM1107CTP-E</t>
  </si>
  <si>
    <t>Pawilon XI</t>
  </si>
  <si>
    <t>MITSUBISHI / MODEL SUZ-KA71VA4</t>
  </si>
  <si>
    <t>MITSUBISHI / MODEL MUZ-SF25VE</t>
  </si>
  <si>
    <t>Centrala wentylacyjna nawiewno-wywiewna VTS</t>
  </si>
  <si>
    <t>Centrala wentylacyjna nawiewna VTS</t>
  </si>
  <si>
    <t>Centrala wentylacyjna nawiewno-wywiewna Klimatherm</t>
  </si>
  <si>
    <t>Pawilon XIV</t>
  </si>
  <si>
    <t>DAIKIN / RXS35L3V1B</t>
  </si>
  <si>
    <t>Pawilon VII</t>
  </si>
  <si>
    <t>DAIKIN / RZQSG140L9/16</t>
  </si>
  <si>
    <t>FUJITSU / AOYG24LFCC</t>
  </si>
  <si>
    <t>MODEL PRO AIR10OUT</t>
  </si>
  <si>
    <t>MIDEA / MOU-24HFN1-QRC4</t>
  </si>
  <si>
    <t>AERMEC / NRL0300FE00</t>
  </si>
  <si>
    <t>CLINT / MHA/K 91</t>
  </si>
  <si>
    <t>CLINT / MHA/K 61</t>
  </si>
  <si>
    <t>CLINT / MHA/K 18</t>
  </si>
  <si>
    <t>TOSHIBA / RAV-SM807CTP-E</t>
  </si>
  <si>
    <t>Centrala wentylacyjna nr C31492/13 z agregatami skraplającymi (2 szt.)</t>
  </si>
  <si>
    <t>Centrala wentylacyjna nr C31489/13 z agregatem skraplającym</t>
  </si>
  <si>
    <t>Centrala SPS wydatek 500m3/h</t>
  </si>
  <si>
    <t>Centrala BD wydatek 1500m3/h wraz z agregatem skraplającym</t>
  </si>
  <si>
    <t>RAZEM</t>
  </si>
  <si>
    <t>Opis</t>
  </si>
  <si>
    <t>Ilość                 m2</t>
  </si>
  <si>
    <t>Czyszczenie i dezynfekcja kanałów i kratek wentylacyjnych</t>
  </si>
  <si>
    <t>Paw. XI</t>
  </si>
  <si>
    <t>Paw VII</t>
  </si>
  <si>
    <t>FUJITSU / AJYA40LALH       - j. zew połączona w układzie z 3 j. wew.</t>
  </si>
  <si>
    <t>FUJITSU / AJYA45LALH       - j. zew połączona w układzie z 3 j. wew.</t>
  </si>
  <si>
    <t>Cena jedn. za m2                  netto</t>
  </si>
  <si>
    <t>15-20</t>
  </si>
  <si>
    <t>34-37</t>
  </si>
  <si>
    <t>Łączna wartość przeglądów brutto</t>
  </si>
  <si>
    <t>Nowa portiernia ( od ul. Sadowej)</t>
  </si>
  <si>
    <t>FUJITSU (split 1+1) wew: AIYG-30LFT zew :ASYG - 3LFCA</t>
  </si>
  <si>
    <t>FUJITSU (agregat + 4 parowniki) wew: ASYA18GBCH, zew: VRF AJY- 072 LALBH, steronik: UTY-RNRYZ3</t>
  </si>
  <si>
    <t>Załącznik nr 2</t>
  </si>
  <si>
    <t>Nr postepowania…..../2025</t>
  </si>
  <si>
    <t>Cena za jedn. przegląd wiosna 2025  netto</t>
  </si>
  <si>
    <t>Cena za jedn. przegląd jesień 2025  netto</t>
  </si>
  <si>
    <t>Cena roczna przeglądów w 2025 netto</t>
  </si>
  <si>
    <t>Cena za jedn. przegląd wiosna 2026  netto</t>
  </si>
  <si>
    <t>Cena za jedn. przegląd jesień 2026  netto</t>
  </si>
  <si>
    <t>Cena roczna przeglądów w 2026 netto</t>
  </si>
  <si>
    <t>Cena roczna za 2025        netto</t>
  </si>
  <si>
    <t>Cena roczna za 2025        brutto</t>
  </si>
  <si>
    <t>Cena roczna 2026       brutto</t>
  </si>
  <si>
    <t>Cena roczna 2026       netto</t>
  </si>
  <si>
    <t>Pawilon I C</t>
  </si>
  <si>
    <t>Pawilon VI</t>
  </si>
  <si>
    <t>Pawilon II AB</t>
  </si>
  <si>
    <t>Pawilon II FK</t>
  </si>
  <si>
    <t>Pawilon XII</t>
  </si>
  <si>
    <t>AUX-09CAA/IA++</t>
  </si>
  <si>
    <t>Dział Logistyki</t>
  </si>
  <si>
    <t>AUX-09CAA/IA++ (3 jednostki wewnętrzne)</t>
  </si>
  <si>
    <t>AUX-09CAA/IA++ (2 jednostki wewnętrzne)</t>
  </si>
  <si>
    <t>AUX-09CAA/IA++ ( dwie jednostki wewnetrzne)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</si>
</sst>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#,##0.00&quot; &quot;[$zł-415];[Red]&quot;-&quot;#,##0.00&quot; &quot;[$zł-415]"/>
    <numFmt numFmtId="166" formatCode="#,##0.00\ &quot;zł&quot;"/>
    <numFmt numFmtId="167" formatCode="#,##0.00\ _z_ł"/>
  </numFmts>
  <fonts count="11">
    <font>
      <sz val="11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Czcionka tekstu podstawowego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64">
    <xf numFmtId="0" fontId="0" fillId="0" borderId="0" xfId="0"/>
    <xf numFmtId="164" fontId="1" fillId="0" borderId="0" xfId="1"/>
    <xf numFmtId="0" fontId="5" fillId="0" borderId="0" xfId="0" applyFont="1"/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166" fontId="5" fillId="0" borderId="7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left" wrapText="1" shrinkToFit="1"/>
    </xf>
    <xf numFmtId="166" fontId="5" fillId="0" borderId="7" xfId="0" applyNumberFormat="1" applyFont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7" fontId="4" fillId="0" borderId="7" xfId="1" applyNumberFormat="1" applyFont="1" applyBorder="1" applyAlignment="1">
      <alignment horizontal="center" vertical="center"/>
    </xf>
    <xf numFmtId="167" fontId="4" fillId="0" borderId="14" xfId="1" applyNumberFormat="1" applyFont="1" applyBorder="1" applyAlignment="1">
      <alignment horizontal="center" vertical="center"/>
    </xf>
    <xf numFmtId="164" fontId="1" fillId="0" borderId="1" xfId="1" applyBorder="1"/>
    <xf numFmtId="164" fontId="1" fillId="0" borderId="11" xfId="1" applyBorder="1"/>
    <xf numFmtId="164" fontId="1" fillId="0" borderId="9" xfId="1" applyBorder="1"/>
    <xf numFmtId="166" fontId="5" fillId="0" borderId="18" xfId="0" applyNumberFormat="1" applyFont="1" applyBorder="1" applyAlignment="1">
      <alignment horizontal="center" vertical="center"/>
    </xf>
    <xf numFmtId="164" fontId="1" fillId="0" borderId="15" xfId="1" applyBorder="1"/>
    <xf numFmtId="0" fontId="7" fillId="0" borderId="4" xfId="0" applyFont="1" applyBorder="1" applyAlignment="1">
      <alignment horizontal="center" vertical="center"/>
    </xf>
    <xf numFmtId="164" fontId="8" fillId="0" borderId="0" xfId="1" applyFont="1"/>
    <xf numFmtId="0" fontId="9" fillId="0" borderId="0" xfId="0" applyFont="1"/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166" fontId="5" fillId="0" borderId="4" xfId="0" applyNumberFormat="1" applyFont="1" applyBorder="1" applyAlignment="1">
      <alignment horizontal="center" vertical="center"/>
    </xf>
    <xf numFmtId="166" fontId="4" fillId="0" borderId="4" xfId="1" applyNumberFormat="1" applyFont="1" applyBorder="1"/>
    <xf numFmtId="167" fontId="4" fillId="0" borderId="4" xfId="1" applyNumberFormat="1" applyFont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 wrapText="1" shrinkToFit="1"/>
    </xf>
    <xf numFmtId="0" fontId="5" fillId="3" borderId="16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166" fontId="5" fillId="0" borderId="21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 wrapText="1" shrinkToFit="1"/>
    </xf>
    <xf numFmtId="0" fontId="5" fillId="3" borderId="10" xfId="0" applyFont="1" applyFill="1" applyBorder="1" applyAlignment="1">
      <alignment horizontal="left" wrapText="1"/>
    </xf>
    <xf numFmtId="0" fontId="5" fillId="0" borderId="22" xfId="0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166" fontId="7" fillId="0" borderId="23" xfId="0" applyNumberFormat="1" applyFont="1" applyBorder="1" applyAlignment="1">
      <alignment vertical="center"/>
    </xf>
    <xf numFmtId="166" fontId="5" fillId="0" borderId="1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vertical="center"/>
    </xf>
    <xf numFmtId="166" fontId="10" fillId="0" borderId="4" xfId="1" applyNumberFormat="1" applyFont="1" applyBorder="1"/>
    <xf numFmtId="166" fontId="10" fillId="0" borderId="17" xfId="1" applyNumberFormat="1" applyFont="1" applyBorder="1"/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 wrapText="1"/>
    </xf>
    <xf numFmtId="166" fontId="5" fillId="0" borderId="25" xfId="0" applyNumberFormat="1" applyFont="1" applyBorder="1" applyAlignment="1">
      <alignment horizontal="center" vertical="center"/>
    </xf>
    <xf numFmtId="166" fontId="5" fillId="0" borderId="24" xfId="0" applyNumberFormat="1" applyFont="1" applyBorder="1" applyAlignment="1">
      <alignment horizontal="center" vertical="center"/>
    </xf>
    <xf numFmtId="167" fontId="4" fillId="0" borderId="24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50"/>
  <sheetViews>
    <sheetView tabSelected="1" topLeftCell="A28" zoomScale="70" zoomScaleNormal="70" workbookViewId="0">
      <selection activeCell="I5" sqref="I5"/>
    </sheetView>
  </sheetViews>
  <sheetFormatPr defaultRowHeight="14.25"/>
  <cols>
    <col min="1" max="1" width="6.75" style="1" customWidth="1"/>
    <col min="2" max="2" width="14.5" style="1" customWidth="1"/>
    <col min="3" max="3" width="30.25" style="1" customWidth="1"/>
    <col min="4" max="5" width="11.25" style="1" customWidth="1"/>
    <col min="6" max="6" width="11.125" style="1" customWidth="1"/>
    <col min="7" max="7" width="12.125" style="1" customWidth="1"/>
    <col min="8" max="8" width="11.25" style="1" customWidth="1"/>
    <col min="9" max="9" width="12" style="1" customWidth="1"/>
    <col min="10" max="10" width="11.875" style="1" customWidth="1"/>
    <col min="11" max="1023" width="8.75" style="1" customWidth="1"/>
  </cols>
  <sheetData>
    <row r="1" spans="1:1023" s="27" customFormat="1" ht="15">
      <c r="A1" s="26"/>
      <c r="B1" s="26"/>
      <c r="C1" s="26"/>
      <c r="D1" s="26"/>
      <c r="E1" s="26"/>
      <c r="F1" s="26" t="s">
        <v>46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</row>
    <row r="2" spans="1:1023" s="27" customFormat="1" ht="15">
      <c r="A2" s="26" t="s">
        <v>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</row>
    <row r="3" spans="1:1023" ht="15" thickBot="1"/>
    <row r="4" spans="1:1023" ht="53.25" customHeight="1" thickBot="1">
      <c r="A4" s="59" t="s">
        <v>0</v>
      </c>
      <c r="B4" s="60" t="s">
        <v>1</v>
      </c>
      <c r="C4" s="59" t="s">
        <v>2</v>
      </c>
      <c r="D4" s="61" t="s">
        <v>48</v>
      </c>
      <c r="E4" s="61" t="s">
        <v>49</v>
      </c>
      <c r="F4" s="61" t="s">
        <v>50</v>
      </c>
      <c r="G4" s="61" t="s">
        <v>51</v>
      </c>
      <c r="H4" s="59" t="s">
        <v>52</v>
      </c>
      <c r="I4" s="61" t="s">
        <v>53</v>
      </c>
      <c r="J4" s="61" t="s">
        <v>42</v>
      </c>
    </row>
    <row r="5" spans="1:1023" ht="25.15" customHeight="1">
      <c r="A5" s="53">
        <v>1</v>
      </c>
      <c r="B5" s="54" t="s">
        <v>4</v>
      </c>
      <c r="C5" s="55" t="s">
        <v>5</v>
      </c>
      <c r="D5" s="56"/>
      <c r="E5" s="57"/>
      <c r="F5" s="58"/>
      <c r="G5" s="57"/>
      <c r="H5" s="57"/>
      <c r="I5" s="58"/>
      <c r="J5" s="57"/>
    </row>
    <row r="6" spans="1:1023" ht="24.6" customHeight="1">
      <c r="A6" s="28">
        <f t="shared" ref="A6:A35" si="0">A5+1</f>
        <v>2</v>
      </c>
      <c r="B6" s="37" t="s">
        <v>4</v>
      </c>
      <c r="C6" s="5" t="s">
        <v>5</v>
      </c>
      <c r="D6" s="41"/>
      <c r="E6" s="10"/>
      <c r="F6" s="18"/>
      <c r="G6" s="10"/>
      <c r="H6" s="10"/>
      <c r="I6" s="18"/>
      <c r="J6" s="10"/>
    </row>
    <row r="7" spans="1:1023" ht="42.6" customHeight="1">
      <c r="A7" s="28">
        <v>3</v>
      </c>
      <c r="B7" s="39" t="s">
        <v>6</v>
      </c>
      <c r="C7" s="5" t="s">
        <v>3</v>
      </c>
      <c r="D7" s="41"/>
      <c r="E7" s="10"/>
      <c r="F7" s="18"/>
      <c r="G7" s="10"/>
      <c r="H7" s="10"/>
      <c r="I7" s="18"/>
      <c r="J7" s="10"/>
    </row>
    <row r="8" spans="1:1023" ht="15">
      <c r="A8" s="28">
        <f t="shared" si="0"/>
        <v>4</v>
      </c>
      <c r="B8" s="37" t="s">
        <v>7</v>
      </c>
      <c r="C8" s="5" t="s">
        <v>8</v>
      </c>
      <c r="D8" s="41"/>
      <c r="E8" s="10"/>
      <c r="F8" s="18"/>
      <c r="G8" s="10"/>
      <c r="H8" s="10"/>
      <c r="I8" s="18"/>
      <c r="J8" s="10"/>
    </row>
    <row r="9" spans="1:1023" ht="33" customHeight="1">
      <c r="A9" s="28">
        <f t="shared" si="0"/>
        <v>5</v>
      </c>
      <c r="B9" s="37" t="s">
        <v>9</v>
      </c>
      <c r="C9" s="5" t="s">
        <v>10</v>
      </c>
      <c r="D9" s="41"/>
      <c r="E9" s="10"/>
      <c r="F9" s="18"/>
      <c r="G9" s="10"/>
      <c r="H9" s="10"/>
      <c r="I9" s="18"/>
      <c r="J9" s="10"/>
    </row>
    <row r="10" spans="1:1023" ht="30">
      <c r="A10" s="28">
        <f t="shared" si="0"/>
        <v>6</v>
      </c>
      <c r="B10" s="37" t="s">
        <v>9</v>
      </c>
      <c r="C10" s="5" t="s">
        <v>11</v>
      </c>
      <c r="D10" s="41"/>
      <c r="E10" s="10"/>
      <c r="F10" s="18"/>
      <c r="G10" s="10"/>
      <c r="H10" s="10"/>
      <c r="I10" s="18"/>
      <c r="J10" s="10"/>
    </row>
    <row r="11" spans="1:1023" ht="32.25" customHeight="1">
      <c r="A11" s="28">
        <f t="shared" si="0"/>
        <v>7</v>
      </c>
      <c r="B11" s="37" t="s">
        <v>9</v>
      </c>
      <c r="C11" s="5" t="s">
        <v>11</v>
      </c>
      <c r="D11" s="41"/>
      <c r="E11" s="10"/>
      <c r="F11" s="18"/>
      <c r="G11" s="10"/>
      <c r="H11" s="10"/>
      <c r="I11" s="18"/>
      <c r="J11" s="10"/>
    </row>
    <row r="12" spans="1:1023" ht="27.6" customHeight="1">
      <c r="A12" s="29">
        <f t="shared" si="0"/>
        <v>8</v>
      </c>
      <c r="B12" s="38" t="s">
        <v>9</v>
      </c>
      <c r="C12" s="13" t="s">
        <v>12</v>
      </c>
      <c r="D12" s="42"/>
      <c r="E12" s="14"/>
      <c r="F12" s="18"/>
      <c r="G12" s="14"/>
      <c r="H12" s="14"/>
      <c r="I12" s="18"/>
      <c r="J12" s="14"/>
    </row>
    <row r="13" spans="1:1023" ht="30">
      <c r="A13" s="29">
        <f t="shared" si="0"/>
        <v>9</v>
      </c>
      <c r="B13" s="38" t="s">
        <v>9</v>
      </c>
      <c r="C13" s="13" t="s">
        <v>12</v>
      </c>
      <c r="D13" s="42"/>
      <c r="E13" s="14"/>
      <c r="F13" s="18"/>
      <c r="G13" s="14"/>
      <c r="H13" s="14"/>
      <c r="I13" s="18"/>
      <c r="J13" s="14"/>
    </row>
    <row r="14" spans="1:1023" ht="15">
      <c r="A14" s="29">
        <f t="shared" si="0"/>
        <v>10</v>
      </c>
      <c r="B14" s="38" t="s">
        <v>9</v>
      </c>
      <c r="C14" s="13" t="s">
        <v>13</v>
      </c>
      <c r="D14" s="42"/>
      <c r="E14" s="14"/>
      <c r="F14" s="18"/>
      <c r="G14" s="14"/>
      <c r="H14" s="14"/>
      <c r="I14" s="18"/>
      <c r="J14" s="14"/>
    </row>
    <row r="15" spans="1:1023" ht="15">
      <c r="A15" s="29">
        <f t="shared" si="0"/>
        <v>11</v>
      </c>
      <c r="B15" s="38" t="s">
        <v>9</v>
      </c>
      <c r="C15" s="13" t="s">
        <v>13</v>
      </c>
      <c r="D15" s="42"/>
      <c r="E15" s="14"/>
      <c r="F15" s="18"/>
      <c r="G15" s="14"/>
      <c r="H15" s="14"/>
      <c r="I15" s="18"/>
      <c r="J15" s="14"/>
    </row>
    <row r="16" spans="1:1023" ht="30">
      <c r="A16" s="29">
        <f t="shared" si="0"/>
        <v>12</v>
      </c>
      <c r="B16" s="38" t="s">
        <v>9</v>
      </c>
      <c r="C16" s="13" t="s">
        <v>14</v>
      </c>
      <c r="D16" s="42"/>
      <c r="E16" s="14"/>
      <c r="F16" s="18"/>
      <c r="G16" s="14"/>
      <c r="H16" s="14"/>
      <c r="I16" s="18"/>
      <c r="J16" s="14"/>
    </row>
    <row r="17" spans="1:10" ht="30">
      <c r="A17" s="29">
        <f t="shared" si="0"/>
        <v>13</v>
      </c>
      <c r="B17" s="38" t="s">
        <v>9</v>
      </c>
      <c r="C17" s="13" t="s">
        <v>14</v>
      </c>
      <c r="D17" s="42"/>
      <c r="E17" s="14"/>
      <c r="F17" s="18"/>
      <c r="G17" s="14"/>
      <c r="H17" s="14"/>
      <c r="I17" s="18"/>
      <c r="J17" s="14"/>
    </row>
    <row r="18" spans="1:10" ht="15">
      <c r="A18" s="29"/>
      <c r="B18" s="38" t="s">
        <v>15</v>
      </c>
      <c r="C18" s="13" t="s">
        <v>63</v>
      </c>
      <c r="D18" s="42"/>
      <c r="E18" s="14"/>
      <c r="F18" s="18"/>
      <c r="G18" s="14"/>
      <c r="H18" s="14"/>
      <c r="I18" s="18"/>
      <c r="J18" s="14"/>
    </row>
    <row r="19" spans="1:10" ht="22.9" customHeight="1">
      <c r="A19" s="28">
        <f>A17+1</f>
        <v>14</v>
      </c>
      <c r="B19" s="37" t="s">
        <v>15</v>
      </c>
      <c r="C19" s="5" t="s">
        <v>16</v>
      </c>
      <c r="D19" s="41"/>
      <c r="E19" s="10"/>
      <c r="F19" s="18"/>
      <c r="G19" s="10"/>
      <c r="H19" s="10"/>
      <c r="I19" s="18"/>
      <c r="J19" s="10"/>
    </row>
    <row r="20" spans="1:10" ht="22.9" customHeight="1">
      <c r="A20" s="28">
        <f t="shared" si="0"/>
        <v>15</v>
      </c>
      <c r="B20" s="37" t="s">
        <v>17</v>
      </c>
      <c r="C20" s="5" t="s">
        <v>18</v>
      </c>
      <c r="D20" s="41"/>
      <c r="E20" s="10"/>
      <c r="F20" s="18"/>
      <c r="G20" s="10"/>
      <c r="H20" s="10"/>
      <c r="I20" s="18"/>
      <c r="J20" s="10"/>
    </row>
    <row r="21" spans="1:10" ht="27" customHeight="1">
      <c r="A21" s="28">
        <f t="shared" si="0"/>
        <v>16</v>
      </c>
      <c r="B21" s="37" t="s">
        <v>17</v>
      </c>
      <c r="C21" s="5" t="s">
        <v>19</v>
      </c>
      <c r="D21" s="41"/>
      <c r="E21" s="10"/>
      <c r="F21" s="18"/>
      <c r="G21" s="10"/>
      <c r="H21" s="10"/>
      <c r="I21" s="18"/>
      <c r="J21" s="10"/>
    </row>
    <row r="22" spans="1:10" ht="23.45" customHeight="1">
      <c r="A22" s="28">
        <f t="shared" si="0"/>
        <v>17</v>
      </c>
      <c r="B22" s="37" t="s">
        <v>17</v>
      </c>
      <c r="C22" s="5" t="s">
        <v>20</v>
      </c>
      <c r="D22" s="41"/>
      <c r="E22" s="10"/>
      <c r="F22" s="18"/>
      <c r="G22" s="10"/>
      <c r="H22" s="10"/>
      <c r="I22" s="18"/>
      <c r="J22" s="10"/>
    </row>
    <row r="23" spans="1:10" ht="34.15" customHeight="1">
      <c r="A23" s="28">
        <f t="shared" si="0"/>
        <v>18</v>
      </c>
      <c r="B23" s="37" t="s">
        <v>17</v>
      </c>
      <c r="C23" s="5" t="s">
        <v>37</v>
      </c>
      <c r="D23" s="41"/>
      <c r="E23" s="10"/>
      <c r="F23" s="18"/>
      <c r="G23" s="10"/>
      <c r="H23" s="10"/>
      <c r="I23" s="18"/>
      <c r="J23" s="10"/>
    </row>
    <row r="24" spans="1:10" ht="42.6" customHeight="1">
      <c r="A24" s="28">
        <f t="shared" si="0"/>
        <v>19</v>
      </c>
      <c r="B24" s="37" t="s">
        <v>17</v>
      </c>
      <c r="C24" s="5" t="s">
        <v>38</v>
      </c>
      <c r="D24" s="41"/>
      <c r="E24" s="10"/>
      <c r="F24" s="18"/>
      <c r="G24" s="10"/>
      <c r="H24" s="10"/>
      <c r="I24" s="18"/>
      <c r="J24" s="10"/>
    </row>
    <row r="25" spans="1:10" ht="27.6" customHeight="1">
      <c r="A25" s="28">
        <f t="shared" si="0"/>
        <v>20</v>
      </c>
      <c r="B25" s="37" t="s">
        <v>17</v>
      </c>
      <c r="C25" s="5" t="s">
        <v>21</v>
      </c>
      <c r="D25" s="41"/>
      <c r="E25" s="10"/>
      <c r="F25" s="18"/>
      <c r="G25" s="10"/>
      <c r="H25" s="10"/>
      <c r="I25" s="18"/>
      <c r="J25" s="10"/>
    </row>
    <row r="26" spans="1:10" ht="24.6" customHeight="1">
      <c r="A26" s="28">
        <f t="shared" si="0"/>
        <v>21</v>
      </c>
      <c r="B26" s="37" t="s">
        <v>17</v>
      </c>
      <c r="C26" s="5" t="s">
        <v>22</v>
      </c>
      <c r="D26" s="41"/>
      <c r="E26" s="10"/>
      <c r="F26" s="18"/>
      <c r="G26" s="10"/>
      <c r="H26" s="10"/>
      <c r="I26" s="18"/>
      <c r="J26" s="10"/>
    </row>
    <row r="27" spans="1:10" ht="25.15" customHeight="1">
      <c r="A27" s="28">
        <f t="shared" si="0"/>
        <v>22</v>
      </c>
      <c r="B27" s="37" t="s">
        <v>17</v>
      </c>
      <c r="C27" s="5" t="s">
        <v>23</v>
      </c>
      <c r="D27" s="41"/>
      <c r="E27" s="10"/>
      <c r="F27" s="18"/>
      <c r="G27" s="10"/>
      <c r="H27" s="10"/>
      <c r="I27" s="18"/>
      <c r="J27" s="10"/>
    </row>
    <row r="28" spans="1:10" ht="27.6" customHeight="1">
      <c r="A28" s="28">
        <f t="shared" si="0"/>
        <v>23</v>
      </c>
      <c r="B28" s="37" t="s">
        <v>17</v>
      </c>
      <c r="C28" s="5" t="s">
        <v>24</v>
      </c>
      <c r="D28" s="41"/>
      <c r="E28" s="10"/>
      <c r="F28" s="18"/>
      <c r="G28" s="10"/>
      <c r="H28" s="10"/>
      <c r="I28" s="18"/>
      <c r="J28" s="10"/>
    </row>
    <row r="29" spans="1:10" ht="28.9" customHeight="1">
      <c r="A29" s="28">
        <f t="shared" si="0"/>
        <v>24</v>
      </c>
      <c r="B29" s="37" t="s">
        <v>17</v>
      </c>
      <c r="C29" s="5" t="s">
        <v>24</v>
      </c>
      <c r="D29" s="41"/>
      <c r="E29" s="10"/>
      <c r="F29" s="18"/>
      <c r="G29" s="10"/>
      <c r="H29" s="10"/>
      <c r="I29" s="18"/>
      <c r="J29" s="10"/>
    </row>
    <row r="30" spans="1:10" ht="27.6" customHeight="1">
      <c r="A30" s="28">
        <f t="shared" si="0"/>
        <v>25</v>
      </c>
      <c r="B30" s="37" t="s">
        <v>17</v>
      </c>
      <c r="C30" s="5" t="s">
        <v>25</v>
      </c>
      <c r="D30" s="41"/>
      <c r="E30" s="10"/>
      <c r="F30" s="18"/>
      <c r="G30" s="10"/>
      <c r="H30" s="10"/>
      <c r="I30" s="18"/>
      <c r="J30" s="10"/>
    </row>
    <row r="31" spans="1:10" ht="22.9" customHeight="1">
      <c r="A31" s="28">
        <f t="shared" si="0"/>
        <v>26</v>
      </c>
      <c r="B31" s="37" t="s">
        <v>17</v>
      </c>
      <c r="C31" s="5" t="s">
        <v>26</v>
      </c>
      <c r="D31" s="41"/>
      <c r="E31" s="10"/>
      <c r="F31" s="18"/>
      <c r="G31" s="10"/>
      <c r="H31" s="10"/>
      <c r="I31" s="18"/>
      <c r="J31" s="10"/>
    </row>
    <row r="32" spans="1:10" ht="36.6" customHeight="1">
      <c r="A32" s="28">
        <f t="shared" si="0"/>
        <v>27</v>
      </c>
      <c r="B32" s="37" t="s">
        <v>17</v>
      </c>
      <c r="C32" s="7" t="s">
        <v>27</v>
      </c>
      <c r="D32" s="41"/>
      <c r="E32" s="10"/>
      <c r="F32" s="18"/>
      <c r="G32" s="10"/>
      <c r="H32" s="10"/>
      <c r="I32" s="18"/>
      <c r="J32" s="10"/>
    </row>
    <row r="33" spans="1:12" ht="36.6" customHeight="1">
      <c r="A33" s="28">
        <f t="shared" si="0"/>
        <v>28</v>
      </c>
      <c r="B33" s="37" t="s">
        <v>17</v>
      </c>
      <c r="C33" s="7" t="s">
        <v>28</v>
      </c>
      <c r="D33" s="41"/>
      <c r="E33" s="10"/>
      <c r="F33" s="18"/>
      <c r="G33" s="10"/>
      <c r="H33" s="10"/>
      <c r="I33" s="18"/>
      <c r="J33" s="10"/>
    </row>
    <row r="34" spans="1:12" ht="23.45" customHeight="1">
      <c r="A34" s="28">
        <f t="shared" si="0"/>
        <v>29</v>
      </c>
      <c r="B34" s="37" t="s">
        <v>17</v>
      </c>
      <c r="C34" s="8" t="s">
        <v>29</v>
      </c>
      <c r="D34" s="41"/>
      <c r="E34" s="10"/>
      <c r="F34" s="18"/>
      <c r="G34" s="10"/>
      <c r="H34" s="10"/>
      <c r="I34" s="18"/>
      <c r="J34" s="10"/>
    </row>
    <row r="35" spans="1:12" ht="37.9" customHeight="1">
      <c r="A35" s="28">
        <f t="shared" si="0"/>
        <v>30</v>
      </c>
      <c r="B35" s="37" t="s">
        <v>17</v>
      </c>
      <c r="C35" s="8" t="s">
        <v>30</v>
      </c>
      <c r="D35" s="41"/>
      <c r="E35" s="10"/>
      <c r="F35" s="18"/>
      <c r="G35" s="10"/>
      <c r="H35" s="10"/>
      <c r="I35" s="18"/>
      <c r="J35" s="10"/>
    </row>
    <row r="36" spans="1:12" ht="37.9" customHeight="1">
      <c r="A36" s="28">
        <v>31</v>
      </c>
      <c r="B36" s="37" t="s">
        <v>58</v>
      </c>
      <c r="C36" s="13" t="s">
        <v>63</v>
      </c>
      <c r="D36" s="41"/>
      <c r="E36" s="10"/>
      <c r="F36" s="18"/>
      <c r="G36" s="10"/>
      <c r="H36" s="10"/>
      <c r="I36" s="18"/>
      <c r="J36" s="10"/>
    </row>
    <row r="37" spans="1:12" ht="37.9" customHeight="1">
      <c r="A37" s="28">
        <v>32</v>
      </c>
      <c r="B37" s="37" t="s">
        <v>61</v>
      </c>
      <c r="C37" s="13" t="s">
        <v>67</v>
      </c>
      <c r="D37" s="41"/>
      <c r="E37" s="10"/>
      <c r="F37" s="18"/>
      <c r="G37" s="10"/>
      <c r="H37" s="10"/>
      <c r="I37" s="18"/>
      <c r="J37" s="10"/>
    </row>
    <row r="38" spans="1:12" ht="37.9" customHeight="1">
      <c r="A38" s="28">
        <v>33</v>
      </c>
      <c r="B38" s="37" t="s">
        <v>60</v>
      </c>
      <c r="C38" s="13" t="s">
        <v>65</v>
      </c>
      <c r="D38" s="41"/>
      <c r="E38" s="10"/>
      <c r="F38" s="18"/>
      <c r="G38" s="10"/>
      <c r="H38" s="10"/>
      <c r="I38" s="18"/>
      <c r="J38" s="10"/>
    </row>
    <row r="39" spans="1:12" ht="37.9" customHeight="1">
      <c r="A39" s="28">
        <v>34</v>
      </c>
      <c r="B39" s="37" t="s">
        <v>59</v>
      </c>
      <c r="C39" s="13" t="s">
        <v>66</v>
      </c>
      <c r="D39" s="41"/>
      <c r="E39" s="10"/>
      <c r="F39" s="18"/>
      <c r="G39" s="10"/>
      <c r="H39" s="10"/>
      <c r="I39" s="18"/>
      <c r="J39" s="10"/>
    </row>
    <row r="40" spans="1:12" ht="37.9" customHeight="1">
      <c r="A40" s="28">
        <v>35</v>
      </c>
      <c r="B40" s="37" t="s">
        <v>62</v>
      </c>
      <c r="C40" s="13" t="s">
        <v>63</v>
      </c>
      <c r="D40" s="41"/>
      <c r="E40" s="10"/>
      <c r="F40" s="18"/>
      <c r="G40" s="10"/>
      <c r="H40" s="10"/>
      <c r="I40" s="18"/>
      <c r="J40" s="10"/>
    </row>
    <row r="41" spans="1:12" ht="37.9" customHeight="1">
      <c r="A41" s="28">
        <v>36</v>
      </c>
      <c r="B41" s="37" t="s">
        <v>64</v>
      </c>
      <c r="C41" s="13" t="s">
        <v>63</v>
      </c>
      <c r="D41" s="41"/>
      <c r="E41" s="10"/>
      <c r="F41" s="18"/>
      <c r="G41" s="10"/>
      <c r="H41" s="10"/>
      <c r="I41" s="18"/>
      <c r="J41" s="10"/>
    </row>
    <row r="42" spans="1:12" ht="30">
      <c r="A42" s="28">
        <v>37</v>
      </c>
      <c r="B42" s="39" t="s">
        <v>43</v>
      </c>
      <c r="C42" s="6" t="s">
        <v>44</v>
      </c>
      <c r="D42" s="41"/>
      <c r="E42" s="10"/>
      <c r="F42" s="18"/>
      <c r="G42" s="10"/>
      <c r="H42" s="10"/>
      <c r="I42" s="18"/>
      <c r="J42" s="10"/>
    </row>
    <row r="43" spans="1:12" ht="60.75" thickBot="1">
      <c r="A43" s="30">
        <v>38</v>
      </c>
      <c r="B43" s="40" t="s">
        <v>43</v>
      </c>
      <c r="C43" s="43" t="s">
        <v>45</v>
      </c>
      <c r="D43" s="23"/>
      <c r="E43" s="12"/>
      <c r="F43" s="19"/>
      <c r="G43" s="12"/>
      <c r="H43" s="12"/>
      <c r="I43" s="19"/>
      <c r="J43" s="12"/>
    </row>
    <row r="44" spans="1:12" ht="15.75" thickBot="1">
      <c r="A44" s="31"/>
      <c r="B44" s="32"/>
      <c r="C44" s="25" t="s">
        <v>31</v>
      </c>
      <c r="D44" s="33">
        <f>SUM(D5:D42)</f>
        <v>0</v>
      </c>
      <c r="E44" s="33">
        <f>SUM(E5:E42)</f>
        <v>0</v>
      </c>
      <c r="F44" s="33">
        <f>SUM(F5:F42)</f>
        <v>0</v>
      </c>
      <c r="G44" s="34">
        <f>SUM(G5:G42)</f>
        <v>0</v>
      </c>
      <c r="H44" s="34">
        <f>SUM(H5:H42)</f>
        <v>0</v>
      </c>
      <c r="I44" s="35">
        <f t="shared" ref="I44" si="1">G44+H44</f>
        <v>0</v>
      </c>
      <c r="J44" s="36"/>
    </row>
    <row r="46" spans="1:12" ht="15" thickBot="1"/>
    <row r="47" spans="1:12" ht="39" thickBot="1">
      <c r="A47" s="15" t="s">
        <v>0</v>
      </c>
      <c r="B47" s="16" t="s">
        <v>1</v>
      </c>
      <c r="C47" s="15" t="s">
        <v>32</v>
      </c>
      <c r="D47" s="16" t="s">
        <v>33</v>
      </c>
      <c r="E47" s="15" t="s">
        <v>39</v>
      </c>
      <c r="F47" s="15" t="s">
        <v>54</v>
      </c>
      <c r="G47" s="17" t="s">
        <v>55</v>
      </c>
      <c r="H47" s="15" t="s">
        <v>57</v>
      </c>
      <c r="I47" s="16" t="s">
        <v>56</v>
      </c>
      <c r="J47" s="24"/>
    </row>
    <row r="48" spans="1:12" ht="30.75" thickBot="1">
      <c r="A48" s="3" t="s">
        <v>40</v>
      </c>
      <c r="B48" s="4" t="s">
        <v>35</v>
      </c>
      <c r="C48" s="9" t="s">
        <v>34</v>
      </c>
      <c r="D48" s="44">
        <v>1404</v>
      </c>
      <c r="E48" s="45"/>
      <c r="F48" s="49"/>
      <c r="G48" s="47"/>
      <c r="H48" s="22"/>
      <c r="I48" s="21"/>
      <c r="L48" s="20"/>
    </row>
    <row r="49" spans="1:9" ht="30.75" thickBot="1">
      <c r="A49" s="3" t="s">
        <v>41</v>
      </c>
      <c r="B49" s="4" t="s">
        <v>36</v>
      </c>
      <c r="C49" s="9" t="s">
        <v>34</v>
      </c>
      <c r="D49" s="44">
        <v>788</v>
      </c>
      <c r="E49" s="46"/>
      <c r="F49" s="49"/>
      <c r="G49" s="47"/>
      <c r="H49" s="22"/>
      <c r="I49" s="21"/>
    </row>
    <row r="50" spans="1:9" ht="15.75" thickBot="1">
      <c r="A50" s="2"/>
      <c r="B50" s="2"/>
      <c r="C50" s="62" t="s">
        <v>31</v>
      </c>
      <c r="D50" s="63"/>
      <c r="E50" s="11"/>
      <c r="F50" s="50">
        <f>SUM(F48:F49,G48:G49)</f>
        <v>0</v>
      </c>
      <c r="G50" s="48">
        <v>0</v>
      </c>
      <c r="H50" s="51">
        <v>0</v>
      </c>
      <c r="I50" s="52">
        <v>0</v>
      </c>
    </row>
  </sheetData>
  <mergeCells count="1">
    <mergeCell ref="C50:D50"/>
  </mergeCells>
  <pageMargins left="0.11811023622047245" right="0" top="0" bottom="0" header="0.74803149606299213" footer="0.74803149606299213"/>
  <pageSetup paperSize="9" scale="5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AKwiecien</dc:creator>
  <cp:lastModifiedBy>Jarosław Piwko</cp:lastModifiedBy>
  <cp:revision>5</cp:revision>
  <cp:lastPrinted>2025-03-06T10:10:21Z</cp:lastPrinted>
  <dcterms:created xsi:type="dcterms:W3CDTF">2016-05-27T12:11:12Z</dcterms:created>
  <dcterms:modified xsi:type="dcterms:W3CDTF">2025-03-06T10:10:26Z</dcterms:modified>
</cp:coreProperties>
</file>